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37" i="1"/>
  <c r="H37"/>
  <c r="E37"/>
  <c r="C37"/>
  <c r="L36"/>
  <c r="K36"/>
  <c r="I36"/>
  <c r="H36"/>
  <c r="F36"/>
  <c r="E36"/>
  <c r="C36"/>
  <c r="K35"/>
  <c r="H35"/>
  <c r="E35"/>
  <c r="K34"/>
  <c r="H34"/>
  <c r="E34"/>
  <c r="L33"/>
  <c r="K33"/>
  <c r="I33"/>
  <c r="H33"/>
  <c r="F33"/>
  <c r="E33"/>
  <c r="C33"/>
  <c r="L32"/>
  <c r="K32"/>
  <c r="I32"/>
  <c r="H32"/>
  <c r="F32"/>
  <c r="E32"/>
  <c r="C32"/>
  <c r="K31"/>
  <c r="H31"/>
  <c r="E31"/>
  <c r="K30"/>
  <c r="H30"/>
  <c r="E30"/>
  <c r="L29"/>
  <c r="K29"/>
  <c r="I29"/>
  <c r="H29"/>
  <c r="F29"/>
  <c r="E29"/>
  <c r="C29"/>
  <c r="K28"/>
  <c r="H28"/>
  <c r="E28"/>
  <c r="K27"/>
  <c r="H27"/>
  <c r="E27"/>
  <c r="L26"/>
  <c r="K26"/>
  <c r="I26"/>
  <c r="H26"/>
  <c r="F26"/>
  <c r="E26"/>
  <c r="C26"/>
  <c r="L25"/>
  <c r="K25"/>
  <c r="I25"/>
  <c r="H25"/>
  <c r="F25"/>
  <c r="E25"/>
  <c r="C25"/>
  <c r="L24"/>
  <c r="K24"/>
  <c r="I24"/>
  <c r="H24"/>
  <c r="F24"/>
  <c r="E24"/>
  <c r="C24"/>
  <c r="L23"/>
  <c r="K23"/>
  <c r="I23"/>
  <c r="H23"/>
  <c r="F23"/>
  <c r="E23"/>
  <c r="C23"/>
  <c r="L22"/>
  <c r="K22"/>
  <c r="I22"/>
  <c r="H22"/>
  <c r="F22"/>
  <c r="E22"/>
  <c r="C22"/>
  <c r="L21"/>
  <c r="K21"/>
  <c r="I21"/>
  <c r="H21"/>
  <c r="F21"/>
  <c r="E21"/>
  <c r="C21"/>
  <c r="L20"/>
  <c r="K20"/>
  <c r="I20"/>
  <c r="H20"/>
  <c r="F20"/>
  <c r="E20"/>
  <c r="C20"/>
  <c r="K19"/>
  <c r="H19"/>
  <c r="E19"/>
  <c r="K18"/>
  <c r="H18"/>
  <c r="E18"/>
  <c r="L17"/>
  <c r="K17"/>
  <c r="I17"/>
  <c r="H17"/>
  <c r="F17"/>
  <c r="E17"/>
  <c r="C17"/>
  <c r="L16"/>
  <c r="K16"/>
  <c r="I16"/>
  <c r="H16"/>
  <c r="F16"/>
  <c r="E16"/>
  <c r="C16"/>
  <c r="L15"/>
  <c r="K15"/>
  <c r="I15"/>
  <c r="H15"/>
  <c r="F15"/>
  <c r="E15"/>
  <c r="C15"/>
  <c r="L14"/>
  <c r="K14"/>
  <c r="I14"/>
  <c r="H14"/>
  <c r="F14"/>
  <c r="E14"/>
  <c r="C14"/>
  <c r="K13"/>
  <c r="H13"/>
  <c r="E13"/>
  <c r="K12"/>
  <c r="H12"/>
  <c r="E12"/>
  <c r="L11"/>
  <c r="K11"/>
  <c r="I11"/>
  <c r="H11"/>
  <c r="F11"/>
  <c r="E11"/>
  <c r="C11"/>
  <c r="K10"/>
  <c r="H10"/>
  <c r="E10"/>
  <c r="K9"/>
  <c r="H9"/>
  <c r="E9"/>
  <c r="L8"/>
  <c r="K8"/>
  <c r="I8"/>
  <c r="H8"/>
  <c r="F8"/>
  <c r="E8"/>
  <c r="C8"/>
</calcChain>
</file>

<file path=xl/sharedStrings.xml><?xml version="1.0" encoding="utf-8"?>
<sst xmlns="http://schemas.openxmlformats.org/spreadsheetml/2006/main" count="47" uniqueCount="34">
  <si>
    <t>Habitants</t>
  </si>
  <si>
    <t>Base de la loi</t>
  </si>
  <si>
    <t>Délégués par hab.</t>
  </si>
  <si>
    <t>Simulation défendues par des communes représentant une majorité des habitants</t>
  </si>
  <si>
    <t>Village</t>
  </si>
  <si>
    <t>Bourgs</t>
  </si>
  <si>
    <t>Ville</t>
  </si>
  <si>
    <t>Exec. Ville+3 brgs</t>
  </si>
  <si>
    <t>Salève</t>
  </si>
  <si>
    <t>Vuache</t>
  </si>
  <si>
    <t>Archamps</t>
  </si>
  <si>
    <t>----- dt majorité</t>
  </si>
  <si>
    <t>----- dt minorité</t>
  </si>
  <si>
    <t>Beaumont</t>
  </si>
  <si>
    <t>Bossey</t>
  </si>
  <si>
    <t>Chênex</t>
  </si>
  <si>
    <t>Chevrier</t>
  </si>
  <si>
    <t>Collonges</t>
  </si>
  <si>
    <t>Dingy</t>
  </si>
  <si>
    <t>Feigères</t>
  </si>
  <si>
    <t>Jonzier</t>
  </si>
  <si>
    <t>Neydens</t>
  </si>
  <si>
    <t>Présilly</t>
  </si>
  <si>
    <t>Savigny</t>
  </si>
  <si>
    <t>St Julien</t>
  </si>
  <si>
    <t>Valleiry</t>
  </si>
  <si>
    <t>Vers</t>
  </si>
  <si>
    <t>Viry</t>
  </si>
  <si>
    <t>Vulbens</t>
  </si>
  <si>
    <t>Scénario favorable pour 12 communes</t>
  </si>
  <si>
    <t>Scénario favorable pour 8 communes</t>
  </si>
  <si>
    <t>représentant 32% de la population</t>
  </si>
  <si>
    <t>représentant 52% de la population</t>
  </si>
  <si>
    <t>Simulation  défendues par une majorité de communes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</si>
</sst>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5" xfId="0" applyFont="1" applyBorder="1"/>
    <xf numFmtId="9" fontId="2" fillId="0" borderId="6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6" xfId="0" applyNumberFormat="1" applyFont="1" applyBorder="1"/>
    <xf numFmtId="9" fontId="2" fillId="0" borderId="0" xfId="2" applyFont="1" applyBorder="1"/>
    <xf numFmtId="9" fontId="2" fillId="0" borderId="7" xfId="2" applyFont="1" applyBorder="1"/>
    <xf numFmtId="0" fontId="2" fillId="0" borderId="0" xfId="0" applyFont="1" applyBorder="1"/>
    <xf numFmtId="0" fontId="2" fillId="0" borderId="7" xfId="0" applyFont="1" applyBorder="1"/>
    <xf numFmtId="9" fontId="2" fillId="0" borderId="0" xfId="0" applyNumberFormat="1" applyFont="1" applyBorder="1"/>
    <xf numFmtId="9" fontId="2" fillId="0" borderId="7" xfId="0" applyNumberFormat="1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0" fontId="3" fillId="0" borderId="8" xfId="0" quotePrefix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164" fontId="3" fillId="0" borderId="0" xfId="2" applyNumberFormat="1" applyFont="1" applyBorder="1" applyAlignment="1">
      <alignment horizontal="right"/>
    </xf>
    <xf numFmtId="165" fontId="3" fillId="0" borderId="7" xfId="1" applyNumberFormat="1" applyFont="1" applyBorder="1" applyAlignment="1">
      <alignment horizontal="right"/>
    </xf>
    <xf numFmtId="0" fontId="4" fillId="0" borderId="8" xfId="0" quotePrefix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64" fontId="4" fillId="0" borderId="7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5" fontId="4" fillId="0" borderId="7" xfId="1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6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64"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O10" sqref="O10"/>
    </sheetView>
  </sheetViews>
  <sheetFormatPr baseColWidth="10" defaultRowHeight="15"/>
  <sheetData>
    <row r="1" spans="1:12" ht="60" customHeight="1">
      <c r="A1" s="1"/>
      <c r="B1" s="2" t="s">
        <v>0</v>
      </c>
      <c r="C1" s="3" t="s">
        <v>0</v>
      </c>
      <c r="D1" s="4" t="s">
        <v>1</v>
      </c>
      <c r="E1" s="5"/>
      <c r="F1" s="3" t="s">
        <v>2</v>
      </c>
      <c r="G1" s="4" t="s">
        <v>33</v>
      </c>
      <c r="H1" s="5"/>
      <c r="I1" s="3" t="s">
        <v>2</v>
      </c>
      <c r="J1" s="4" t="s">
        <v>3</v>
      </c>
      <c r="K1" s="5"/>
      <c r="L1" s="3" t="s">
        <v>2</v>
      </c>
    </row>
    <row r="2" spans="1:12">
      <c r="A2" s="6" t="s">
        <v>4</v>
      </c>
      <c r="B2" s="7"/>
      <c r="C2" s="7">
        <v>0.30372771474878446</v>
      </c>
      <c r="D2" s="7">
        <v>0.30952380952380953</v>
      </c>
      <c r="E2" s="8"/>
      <c r="F2" s="9"/>
      <c r="G2" s="10">
        <v>0.46153846153846145</v>
      </c>
      <c r="H2" s="11"/>
      <c r="I2" s="12"/>
      <c r="J2" s="10">
        <v>0.32692307692307698</v>
      </c>
      <c r="K2" s="13"/>
      <c r="L2" s="14"/>
    </row>
    <row r="3" spans="1:12">
      <c r="A3" s="6" t="s">
        <v>5</v>
      </c>
      <c r="B3" s="7"/>
      <c r="C3" s="7">
        <v>0.35983497863562691</v>
      </c>
      <c r="D3" s="7">
        <v>0.33333333333333331</v>
      </c>
      <c r="E3" s="8"/>
      <c r="F3" s="9"/>
      <c r="G3" s="10">
        <v>0.28846153846153849</v>
      </c>
      <c r="H3" s="11"/>
      <c r="I3" s="12"/>
      <c r="J3" s="10">
        <v>0.36538461538461536</v>
      </c>
      <c r="K3" s="13"/>
      <c r="L3" s="14"/>
    </row>
    <row r="4" spans="1:12">
      <c r="A4" s="6" t="s">
        <v>6</v>
      </c>
      <c r="B4" s="7"/>
      <c r="C4" s="7">
        <v>0.33643730661558863</v>
      </c>
      <c r="D4" s="7">
        <v>0.35714285714285715</v>
      </c>
      <c r="E4" s="8"/>
      <c r="F4" s="9"/>
      <c r="G4" s="10">
        <v>0.25</v>
      </c>
      <c r="H4" s="11"/>
      <c r="I4" s="12"/>
      <c r="J4" s="10">
        <v>0.30769230769230771</v>
      </c>
      <c r="K4" s="13"/>
      <c r="L4" s="14"/>
    </row>
    <row r="5" spans="1:12">
      <c r="A5" s="6" t="s">
        <v>7</v>
      </c>
      <c r="B5" s="7"/>
      <c r="C5" s="7">
        <v>0.7</v>
      </c>
      <c r="D5" s="7">
        <v>0.5</v>
      </c>
      <c r="E5" s="8"/>
      <c r="F5" s="9"/>
      <c r="G5" s="10">
        <v>0.36538461538461542</v>
      </c>
      <c r="H5" s="15"/>
      <c r="I5" s="16"/>
      <c r="J5" s="10">
        <v>0.46153846153846156</v>
      </c>
      <c r="K5" s="13"/>
      <c r="L5" s="14"/>
    </row>
    <row r="6" spans="1:12">
      <c r="A6" s="6" t="s">
        <v>8</v>
      </c>
      <c r="B6" s="7"/>
      <c r="C6" s="7">
        <v>0.34286135258582584</v>
      </c>
      <c r="D6" s="7">
        <v>0.2857142857142857</v>
      </c>
      <c r="E6" s="8"/>
      <c r="F6" s="9"/>
      <c r="G6" s="10">
        <v>0.32692307692307687</v>
      </c>
      <c r="H6" s="11"/>
      <c r="I6" s="12"/>
      <c r="J6" s="10">
        <v>0.34615384615384609</v>
      </c>
      <c r="K6" s="13"/>
      <c r="L6" s="14"/>
    </row>
    <row r="7" spans="1:12">
      <c r="A7" s="6" t="s">
        <v>9</v>
      </c>
      <c r="B7" s="7"/>
      <c r="C7" s="7">
        <v>0.32070134079858553</v>
      </c>
      <c r="D7" s="7">
        <v>0.3571428571428571</v>
      </c>
      <c r="E7" s="8"/>
      <c r="F7" s="9"/>
      <c r="G7" s="10">
        <v>0.42307692307692313</v>
      </c>
      <c r="H7" s="11"/>
      <c r="I7" s="12"/>
      <c r="J7" s="10">
        <v>0.34615384615384626</v>
      </c>
      <c r="K7" s="13"/>
      <c r="L7" s="14"/>
    </row>
    <row r="8" spans="1:12">
      <c r="A8" s="17" t="s">
        <v>10</v>
      </c>
      <c r="B8" s="18">
        <v>2079</v>
      </c>
      <c r="C8" s="19">
        <f>B8/B$37</f>
        <v>5.8341518170338148E-2</v>
      </c>
      <c r="D8" s="18">
        <v>2</v>
      </c>
      <c r="E8" s="20">
        <f>D8/D$37</f>
        <v>4.7619047619047616E-2</v>
      </c>
      <c r="F8" s="21">
        <f>$B8/D8</f>
        <v>1039.5</v>
      </c>
      <c r="G8" s="18">
        <v>2</v>
      </c>
      <c r="H8" s="20">
        <f t="shared" ref="H8:H37" si="0">G8/G$37</f>
        <v>3.8461538461538464E-2</v>
      </c>
      <c r="I8" s="21">
        <f>$B8/G8</f>
        <v>1039.5</v>
      </c>
      <c r="J8" s="18">
        <v>3</v>
      </c>
      <c r="K8" s="20">
        <f t="shared" ref="K8:K37" si="1">J8/J$37</f>
        <v>5.7692307692307696E-2</v>
      </c>
      <c r="L8" s="21">
        <f t="shared" ref="L8:L36" si="2">$B8/J8</f>
        <v>693</v>
      </c>
    </row>
    <row r="9" spans="1:12">
      <c r="A9" s="22" t="s">
        <v>11</v>
      </c>
      <c r="B9" s="23"/>
      <c r="C9" s="24"/>
      <c r="D9" s="23">
        <v>2</v>
      </c>
      <c r="E9" s="25">
        <f t="shared" ref="E9:E37" si="3">D9/D$37</f>
        <v>4.7619047619047616E-2</v>
      </c>
      <c r="F9" s="26"/>
      <c r="G9" s="23">
        <v>2</v>
      </c>
      <c r="H9" s="25">
        <f t="shared" si="0"/>
        <v>3.8461538461538464E-2</v>
      </c>
      <c r="I9" s="26"/>
      <c r="J9" s="23">
        <v>2</v>
      </c>
      <c r="K9" s="25">
        <f t="shared" si="1"/>
        <v>3.8461538461538464E-2</v>
      </c>
      <c r="L9" s="26"/>
    </row>
    <row r="10" spans="1:12">
      <c r="A10" s="22" t="s">
        <v>12</v>
      </c>
      <c r="B10" s="23"/>
      <c r="C10" s="24"/>
      <c r="D10" s="23">
        <v>0</v>
      </c>
      <c r="E10" s="25">
        <f t="shared" si="3"/>
        <v>0</v>
      </c>
      <c r="F10" s="26"/>
      <c r="G10" s="23">
        <v>0</v>
      </c>
      <c r="H10" s="25">
        <f t="shared" si="0"/>
        <v>0</v>
      </c>
      <c r="I10" s="26"/>
      <c r="J10" s="23">
        <v>1</v>
      </c>
      <c r="K10" s="25">
        <f t="shared" si="1"/>
        <v>1.9230769230769232E-2</v>
      </c>
      <c r="L10" s="26"/>
    </row>
    <row r="11" spans="1:12">
      <c r="A11" s="17" t="s">
        <v>13</v>
      </c>
      <c r="B11" s="18">
        <v>2125</v>
      </c>
      <c r="C11" s="19">
        <f>B11/B$37</f>
        <v>5.9632383892240771E-2</v>
      </c>
      <c r="D11" s="18">
        <v>2</v>
      </c>
      <c r="E11" s="20">
        <f t="shared" si="3"/>
        <v>4.7619047619047616E-2</v>
      </c>
      <c r="F11" s="21">
        <f t="shared" ref="F11:F36" si="4">$B11/D11</f>
        <v>1062.5</v>
      </c>
      <c r="G11" s="18">
        <v>3</v>
      </c>
      <c r="H11" s="20">
        <f t="shared" si="0"/>
        <v>5.7692307692307696E-2</v>
      </c>
      <c r="I11" s="21">
        <f t="shared" ref="I11:I36" si="5">$B11/G11</f>
        <v>708.33333333333337</v>
      </c>
      <c r="J11" s="18">
        <v>4</v>
      </c>
      <c r="K11" s="20">
        <f t="shared" si="1"/>
        <v>7.6923076923076927E-2</v>
      </c>
      <c r="L11" s="21">
        <f t="shared" si="2"/>
        <v>531.25</v>
      </c>
    </row>
    <row r="12" spans="1:12">
      <c r="A12" s="27" t="s">
        <v>11</v>
      </c>
      <c r="B12" s="28"/>
      <c r="C12" s="29"/>
      <c r="D12" s="28">
        <v>2</v>
      </c>
      <c r="E12" s="30">
        <f t="shared" si="3"/>
        <v>4.7619047619047616E-2</v>
      </c>
      <c r="F12" s="31"/>
      <c r="G12" s="28">
        <v>2</v>
      </c>
      <c r="H12" s="30">
        <f t="shared" si="0"/>
        <v>3.8461538461538464E-2</v>
      </c>
      <c r="I12" s="31"/>
      <c r="J12" s="28">
        <v>3</v>
      </c>
      <c r="K12" s="30">
        <f t="shared" si="1"/>
        <v>5.7692307692307696E-2</v>
      </c>
      <c r="L12" s="31"/>
    </row>
    <row r="13" spans="1:12">
      <c r="A13" s="27" t="s">
        <v>12</v>
      </c>
      <c r="B13" s="28"/>
      <c r="C13" s="29"/>
      <c r="D13" s="28">
        <v>0</v>
      </c>
      <c r="E13" s="30">
        <f t="shared" si="3"/>
        <v>0</v>
      </c>
      <c r="F13" s="31"/>
      <c r="G13" s="28">
        <v>1</v>
      </c>
      <c r="H13" s="30">
        <f t="shared" si="0"/>
        <v>1.9230769230769232E-2</v>
      </c>
      <c r="I13" s="31"/>
      <c r="J13" s="28">
        <v>1</v>
      </c>
      <c r="K13" s="30">
        <f t="shared" si="1"/>
        <v>1.9230769230769232E-2</v>
      </c>
      <c r="L13" s="31"/>
    </row>
    <row r="14" spans="1:12">
      <c r="A14" s="17" t="s">
        <v>14</v>
      </c>
      <c r="B14" s="18">
        <v>736</v>
      </c>
      <c r="C14" s="19">
        <f>B14/B$37</f>
        <v>2.0653851550441981E-2</v>
      </c>
      <c r="D14" s="18">
        <v>1</v>
      </c>
      <c r="E14" s="20">
        <f t="shared" si="3"/>
        <v>2.3809523809523808E-2</v>
      </c>
      <c r="F14" s="21">
        <f t="shared" si="4"/>
        <v>736</v>
      </c>
      <c r="G14" s="18">
        <v>2</v>
      </c>
      <c r="H14" s="20">
        <f t="shared" si="0"/>
        <v>3.8461538461538464E-2</v>
      </c>
      <c r="I14" s="21">
        <f t="shared" si="5"/>
        <v>368</v>
      </c>
      <c r="J14" s="18">
        <v>1</v>
      </c>
      <c r="K14" s="20">
        <f t="shared" si="1"/>
        <v>1.9230769230769232E-2</v>
      </c>
      <c r="L14" s="21">
        <f t="shared" si="2"/>
        <v>736</v>
      </c>
    </row>
    <row r="15" spans="1:12">
      <c r="A15" s="17" t="s">
        <v>15</v>
      </c>
      <c r="B15" s="18">
        <v>616</v>
      </c>
      <c r="C15" s="19">
        <f>B15/B$37</f>
        <v>1.7286375754174268E-2</v>
      </c>
      <c r="D15" s="18">
        <v>1</v>
      </c>
      <c r="E15" s="20">
        <f t="shared" si="3"/>
        <v>2.3809523809523808E-2</v>
      </c>
      <c r="F15" s="21">
        <f t="shared" si="4"/>
        <v>616</v>
      </c>
      <c r="G15" s="18">
        <v>2</v>
      </c>
      <c r="H15" s="20">
        <f t="shared" si="0"/>
        <v>3.8461538461538464E-2</v>
      </c>
      <c r="I15" s="21">
        <f t="shared" si="5"/>
        <v>308</v>
      </c>
      <c r="J15" s="18">
        <v>1</v>
      </c>
      <c r="K15" s="20">
        <f t="shared" si="1"/>
        <v>1.9230769230769232E-2</v>
      </c>
      <c r="L15" s="21">
        <f t="shared" si="2"/>
        <v>616</v>
      </c>
    </row>
    <row r="16" spans="1:12">
      <c r="A16" s="17" t="s">
        <v>16</v>
      </c>
      <c r="B16" s="18">
        <v>411</v>
      </c>
      <c r="C16" s="19">
        <f>B16/B$37</f>
        <v>1.1533604602216922E-2</v>
      </c>
      <c r="D16" s="18">
        <v>1</v>
      </c>
      <c r="E16" s="20">
        <f t="shared" si="3"/>
        <v>2.3809523809523808E-2</v>
      </c>
      <c r="F16" s="21">
        <f t="shared" si="4"/>
        <v>411</v>
      </c>
      <c r="G16" s="18">
        <v>2</v>
      </c>
      <c r="H16" s="20">
        <f t="shared" si="0"/>
        <v>3.8461538461538464E-2</v>
      </c>
      <c r="I16" s="21">
        <f t="shared" si="5"/>
        <v>205.5</v>
      </c>
      <c r="J16" s="18">
        <v>1</v>
      </c>
      <c r="K16" s="20">
        <f t="shared" si="1"/>
        <v>1.9230769230769232E-2</v>
      </c>
      <c r="L16" s="21">
        <f t="shared" si="2"/>
        <v>411</v>
      </c>
    </row>
    <row r="17" spans="1:12">
      <c r="A17" s="17" t="s">
        <v>17</v>
      </c>
      <c r="B17" s="18">
        <v>3667</v>
      </c>
      <c r="C17" s="19">
        <f>B17/B$37</f>
        <v>0.10290444787428091</v>
      </c>
      <c r="D17" s="18">
        <v>4</v>
      </c>
      <c r="E17" s="20">
        <f t="shared" si="3"/>
        <v>9.5238095238095233E-2</v>
      </c>
      <c r="F17" s="21">
        <f t="shared" si="4"/>
        <v>916.75</v>
      </c>
      <c r="G17" s="18">
        <v>4</v>
      </c>
      <c r="H17" s="20">
        <f t="shared" si="0"/>
        <v>7.6923076923076927E-2</v>
      </c>
      <c r="I17" s="21">
        <f t="shared" si="5"/>
        <v>916.75</v>
      </c>
      <c r="J17" s="18">
        <v>5</v>
      </c>
      <c r="K17" s="20">
        <f t="shared" si="1"/>
        <v>9.6153846153846159E-2</v>
      </c>
      <c r="L17" s="21">
        <f t="shared" si="2"/>
        <v>733.4</v>
      </c>
    </row>
    <row r="18" spans="1:12">
      <c r="A18" s="27" t="s">
        <v>11</v>
      </c>
      <c r="B18" s="28"/>
      <c r="C18" s="29"/>
      <c r="D18" s="28">
        <v>3</v>
      </c>
      <c r="E18" s="30">
        <f t="shared" si="3"/>
        <v>7.1428571428571425E-2</v>
      </c>
      <c r="F18" s="31"/>
      <c r="G18" s="28">
        <v>3</v>
      </c>
      <c r="H18" s="30">
        <f t="shared" si="0"/>
        <v>5.7692307692307696E-2</v>
      </c>
      <c r="I18" s="31"/>
      <c r="J18" s="28">
        <v>4</v>
      </c>
      <c r="K18" s="30">
        <f t="shared" si="1"/>
        <v>7.6923076923076927E-2</v>
      </c>
      <c r="L18" s="31"/>
    </row>
    <row r="19" spans="1:12">
      <c r="A19" s="27" t="s">
        <v>12</v>
      </c>
      <c r="B19" s="28"/>
      <c r="C19" s="29"/>
      <c r="D19" s="28">
        <v>1</v>
      </c>
      <c r="E19" s="30">
        <f t="shared" si="3"/>
        <v>2.3809523809523808E-2</v>
      </c>
      <c r="F19" s="31"/>
      <c r="G19" s="28">
        <v>1</v>
      </c>
      <c r="H19" s="30">
        <f t="shared" si="0"/>
        <v>1.9230769230769232E-2</v>
      </c>
      <c r="I19" s="31"/>
      <c r="J19" s="28">
        <v>1</v>
      </c>
      <c r="K19" s="30">
        <f t="shared" si="1"/>
        <v>1.9230769230769232E-2</v>
      </c>
      <c r="L19" s="31"/>
    </row>
    <row r="20" spans="1:12">
      <c r="A20" s="17" t="s">
        <v>18</v>
      </c>
      <c r="B20" s="18">
        <v>644</v>
      </c>
      <c r="C20" s="19">
        <f>B20/B$37</f>
        <v>1.8072120106636735E-2</v>
      </c>
      <c r="D20" s="18">
        <v>1</v>
      </c>
      <c r="E20" s="20">
        <f t="shared" si="3"/>
        <v>2.3809523809523808E-2</v>
      </c>
      <c r="F20" s="21">
        <f t="shared" si="4"/>
        <v>644</v>
      </c>
      <c r="G20" s="18">
        <v>2</v>
      </c>
      <c r="H20" s="20">
        <f t="shared" si="0"/>
        <v>3.8461538461538464E-2</v>
      </c>
      <c r="I20" s="21">
        <f t="shared" si="5"/>
        <v>322</v>
      </c>
      <c r="J20" s="18">
        <v>1</v>
      </c>
      <c r="K20" s="20">
        <f t="shared" si="1"/>
        <v>1.9230769230769232E-2</v>
      </c>
      <c r="L20" s="21">
        <f t="shared" si="2"/>
        <v>644</v>
      </c>
    </row>
    <row r="21" spans="1:12">
      <c r="A21" s="17" t="s">
        <v>19</v>
      </c>
      <c r="B21" s="18">
        <v>1492</v>
      </c>
      <c r="C21" s="19">
        <f>B21/B$37</f>
        <v>4.1868949066928583E-2</v>
      </c>
      <c r="D21" s="18">
        <v>1</v>
      </c>
      <c r="E21" s="20">
        <f t="shared" si="3"/>
        <v>2.3809523809523808E-2</v>
      </c>
      <c r="F21" s="21">
        <f t="shared" si="4"/>
        <v>1492</v>
      </c>
      <c r="G21" s="18">
        <v>2</v>
      </c>
      <c r="H21" s="20">
        <f t="shared" si="0"/>
        <v>3.8461538461538464E-2</v>
      </c>
      <c r="I21" s="21">
        <f t="shared" si="5"/>
        <v>746</v>
      </c>
      <c r="J21" s="18">
        <v>2</v>
      </c>
      <c r="K21" s="20">
        <f t="shared" si="1"/>
        <v>3.8461538461538464E-2</v>
      </c>
      <c r="L21" s="21">
        <f t="shared" si="2"/>
        <v>746</v>
      </c>
    </row>
    <row r="22" spans="1:12">
      <c r="A22" s="17" t="s">
        <v>20</v>
      </c>
      <c r="B22" s="18">
        <v>711</v>
      </c>
      <c r="C22" s="19">
        <f>B22/B$37</f>
        <v>1.9952294092886208E-2</v>
      </c>
      <c r="D22" s="18">
        <v>1</v>
      </c>
      <c r="E22" s="20">
        <f t="shared" si="3"/>
        <v>2.3809523809523808E-2</v>
      </c>
      <c r="F22" s="21">
        <f t="shared" si="4"/>
        <v>711</v>
      </c>
      <c r="G22" s="18">
        <v>2</v>
      </c>
      <c r="H22" s="20">
        <f t="shared" si="0"/>
        <v>3.8461538461538464E-2</v>
      </c>
      <c r="I22" s="21">
        <f t="shared" si="5"/>
        <v>355.5</v>
      </c>
      <c r="J22" s="18">
        <v>1</v>
      </c>
      <c r="K22" s="20">
        <f t="shared" si="1"/>
        <v>1.9230769230769232E-2</v>
      </c>
      <c r="L22" s="21">
        <f t="shared" si="2"/>
        <v>711</v>
      </c>
    </row>
    <row r="23" spans="1:12">
      <c r="A23" s="17" t="s">
        <v>21</v>
      </c>
      <c r="B23" s="18">
        <v>1513</v>
      </c>
      <c r="C23" s="19">
        <f>B23/B$37</f>
        <v>4.245825733127543E-2</v>
      </c>
      <c r="D23" s="18">
        <v>1</v>
      </c>
      <c r="E23" s="20">
        <f t="shared" si="3"/>
        <v>2.3809523809523808E-2</v>
      </c>
      <c r="F23" s="21">
        <f t="shared" si="4"/>
        <v>1513</v>
      </c>
      <c r="G23" s="18">
        <v>2</v>
      </c>
      <c r="H23" s="20">
        <f t="shared" si="0"/>
        <v>3.8461538461538464E-2</v>
      </c>
      <c r="I23" s="21">
        <f t="shared" si="5"/>
        <v>756.5</v>
      </c>
      <c r="J23" s="18">
        <v>2</v>
      </c>
      <c r="K23" s="20">
        <f t="shared" si="1"/>
        <v>3.8461538461538464E-2</v>
      </c>
      <c r="L23" s="21">
        <f t="shared" si="2"/>
        <v>756.5</v>
      </c>
    </row>
    <row r="24" spans="1:12">
      <c r="A24" s="17" t="s">
        <v>22</v>
      </c>
      <c r="B24" s="18">
        <v>681</v>
      </c>
      <c r="C24" s="19">
        <f>B24/B$37</f>
        <v>1.911042514381928E-2</v>
      </c>
      <c r="D24" s="18">
        <v>1</v>
      </c>
      <c r="E24" s="20">
        <f t="shared" si="3"/>
        <v>2.3809523809523808E-2</v>
      </c>
      <c r="F24" s="21">
        <f t="shared" si="4"/>
        <v>681</v>
      </c>
      <c r="G24" s="18">
        <v>2</v>
      </c>
      <c r="H24" s="20">
        <f t="shared" si="0"/>
        <v>3.8461538461538464E-2</v>
      </c>
      <c r="I24" s="21">
        <f t="shared" si="5"/>
        <v>340.5</v>
      </c>
      <c r="J24" s="18">
        <v>1</v>
      </c>
      <c r="K24" s="20">
        <f t="shared" si="1"/>
        <v>1.9230769230769232E-2</v>
      </c>
      <c r="L24" s="21">
        <f t="shared" si="2"/>
        <v>681</v>
      </c>
    </row>
    <row r="25" spans="1:12">
      <c r="A25" s="17" t="s">
        <v>23</v>
      </c>
      <c r="B25" s="18">
        <v>736</v>
      </c>
      <c r="C25" s="19">
        <f>B25/B$37</f>
        <v>2.0653851550441981E-2</v>
      </c>
      <c r="D25" s="18">
        <v>1</v>
      </c>
      <c r="E25" s="20">
        <f t="shared" si="3"/>
        <v>2.3809523809523808E-2</v>
      </c>
      <c r="F25" s="21">
        <f t="shared" si="4"/>
        <v>736</v>
      </c>
      <c r="G25" s="18">
        <v>2</v>
      </c>
      <c r="H25" s="20">
        <f t="shared" si="0"/>
        <v>3.8461538461538464E-2</v>
      </c>
      <c r="I25" s="21">
        <f t="shared" si="5"/>
        <v>368</v>
      </c>
      <c r="J25" s="18">
        <v>1</v>
      </c>
      <c r="K25" s="20">
        <f t="shared" si="1"/>
        <v>1.9230769230769232E-2</v>
      </c>
      <c r="L25" s="21">
        <f t="shared" si="2"/>
        <v>736</v>
      </c>
    </row>
    <row r="26" spans="1:12">
      <c r="A26" s="17" t="s">
        <v>24</v>
      </c>
      <c r="B26" s="18">
        <v>11836</v>
      </c>
      <c r="C26" s="19">
        <f>B26/B$37</f>
        <v>0.33214536270520556</v>
      </c>
      <c r="D26" s="18">
        <v>15</v>
      </c>
      <c r="E26" s="20">
        <f t="shared" si="3"/>
        <v>0.35714285714285715</v>
      </c>
      <c r="F26" s="21">
        <f t="shared" si="4"/>
        <v>789.06666666666672</v>
      </c>
      <c r="G26" s="18">
        <v>13</v>
      </c>
      <c r="H26" s="20">
        <f t="shared" si="0"/>
        <v>0.25</v>
      </c>
      <c r="I26" s="21">
        <f t="shared" si="5"/>
        <v>910.46153846153845</v>
      </c>
      <c r="J26" s="18">
        <v>16</v>
      </c>
      <c r="K26" s="20">
        <f t="shared" si="1"/>
        <v>0.30769230769230771</v>
      </c>
      <c r="L26" s="21">
        <f t="shared" si="2"/>
        <v>739.75</v>
      </c>
    </row>
    <row r="27" spans="1:12">
      <c r="A27" s="27" t="s">
        <v>11</v>
      </c>
      <c r="B27" s="28"/>
      <c r="C27" s="29"/>
      <c r="D27" s="28">
        <v>12</v>
      </c>
      <c r="E27" s="30">
        <f t="shared" si="3"/>
        <v>0.2857142857142857</v>
      </c>
      <c r="F27" s="31"/>
      <c r="G27" s="28">
        <v>10</v>
      </c>
      <c r="H27" s="30">
        <f t="shared" si="0"/>
        <v>0.19230769230769232</v>
      </c>
      <c r="I27" s="31"/>
      <c r="J27" s="28">
        <v>12</v>
      </c>
      <c r="K27" s="30">
        <f t="shared" si="1"/>
        <v>0.23076923076923078</v>
      </c>
      <c r="L27" s="31"/>
    </row>
    <row r="28" spans="1:12">
      <c r="A28" s="27" t="s">
        <v>12</v>
      </c>
      <c r="B28" s="28"/>
      <c r="C28" s="29"/>
      <c r="D28" s="28">
        <v>3</v>
      </c>
      <c r="E28" s="30">
        <f t="shared" si="3"/>
        <v>7.1428571428571425E-2</v>
      </c>
      <c r="F28" s="31"/>
      <c r="G28" s="28">
        <v>3</v>
      </c>
      <c r="H28" s="30">
        <f t="shared" si="0"/>
        <v>5.7692307692307696E-2</v>
      </c>
      <c r="I28" s="31"/>
      <c r="J28" s="28">
        <v>4</v>
      </c>
      <c r="K28" s="30">
        <f t="shared" si="1"/>
        <v>7.6923076923076927E-2</v>
      </c>
      <c r="L28" s="31"/>
    </row>
    <row r="29" spans="1:12">
      <c r="A29" s="17" t="s">
        <v>25</v>
      </c>
      <c r="B29" s="18">
        <v>3195</v>
      </c>
      <c r="C29" s="19">
        <f>B29/B$37</f>
        <v>8.9659043075627901E-2</v>
      </c>
      <c r="D29" s="18">
        <v>4</v>
      </c>
      <c r="E29" s="20">
        <f t="shared" si="3"/>
        <v>9.5238095238095233E-2</v>
      </c>
      <c r="F29" s="21">
        <f t="shared" si="4"/>
        <v>798.75</v>
      </c>
      <c r="G29" s="18">
        <v>4</v>
      </c>
      <c r="H29" s="20">
        <f t="shared" si="0"/>
        <v>7.6923076923076927E-2</v>
      </c>
      <c r="I29" s="21">
        <f t="shared" si="5"/>
        <v>798.75</v>
      </c>
      <c r="J29" s="18">
        <v>5</v>
      </c>
      <c r="K29" s="20">
        <f t="shared" si="1"/>
        <v>9.6153846153846159E-2</v>
      </c>
      <c r="L29" s="21">
        <f t="shared" si="2"/>
        <v>639</v>
      </c>
    </row>
    <row r="30" spans="1:12">
      <c r="A30" s="27" t="s">
        <v>11</v>
      </c>
      <c r="B30" s="28"/>
      <c r="C30" s="29"/>
      <c r="D30" s="28">
        <v>3</v>
      </c>
      <c r="E30" s="30">
        <f t="shared" si="3"/>
        <v>7.1428571428571425E-2</v>
      </c>
      <c r="F30" s="31"/>
      <c r="G30" s="28">
        <v>3</v>
      </c>
      <c r="H30" s="30">
        <f t="shared" si="0"/>
        <v>5.7692307692307696E-2</v>
      </c>
      <c r="I30" s="31"/>
      <c r="J30" s="28">
        <v>4</v>
      </c>
      <c r="K30" s="30">
        <f t="shared" si="1"/>
        <v>7.6923076923076927E-2</v>
      </c>
      <c r="L30" s="31"/>
    </row>
    <row r="31" spans="1:12">
      <c r="A31" s="27" t="s">
        <v>12</v>
      </c>
      <c r="B31" s="28"/>
      <c r="C31" s="29"/>
      <c r="D31" s="28">
        <v>1</v>
      </c>
      <c r="E31" s="30">
        <f t="shared" si="3"/>
        <v>2.3809523809523808E-2</v>
      </c>
      <c r="F31" s="31"/>
      <c r="G31" s="28">
        <v>1</v>
      </c>
      <c r="H31" s="30">
        <f t="shared" si="0"/>
        <v>1.9230769230769232E-2</v>
      </c>
      <c r="I31" s="31"/>
      <c r="J31" s="28">
        <v>1</v>
      </c>
      <c r="K31" s="30">
        <f t="shared" si="1"/>
        <v>1.9230769230769232E-2</v>
      </c>
      <c r="L31" s="31"/>
    </row>
    <row r="32" spans="1:12">
      <c r="A32" s="17" t="s">
        <v>26</v>
      </c>
      <c r="B32" s="18">
        <v>702</v>
      </c>
      <c r="C32" s="19">
        <f>B32/B$37</f>
        <v>1.969973340816613E-2</v>
      </c>
      <c r="D32" s="18">
        <v>1</v>
      </c>
      <c r="E32" s="20">
        <f t="shared" si="3"/>
        <v>2.3809523809523808E-2</v>
      </c>
      <c r="F32" s="21">
        <f t="shared" si="4"/>
        <v>702</v>
      </c>
      <c r="G32" s="18">
        <v>2</v>
      </c>
      <c r="H32" s="20">
        <f t="shared" si="0"/>
        <v>3.8461538461538464E-2</v>
      </c>
      <c r="I32" s="21">
        <f t="shared" si="5"/>
        <v>351</v>
      </c>
      <c r="J32" s="18">
        <v>1</v>
      </c>
      <c r="K32" s="20">
        <f t="shared" si="1"/>
        <v>1.9230769230769232E-2</v>
      </c>
      <c r="L32" s="21">
        <f t="shared" si="2"/>
        <v>702</v>
      </c>
    </row>
    <row r="33" spans="1:12">
      <c r="A33" s="17" t="s">
        <v>27</v>
      </c>
      <c r="B33" s="18">
        <v>3525</v>
      </c>
      <c r="C33" s="19">
        <f>B33/B$37</f>
        <v>9.8919601515364108E-2</v>
      </c>
      <c r="D33" s="18">
        <v>4</v>
      </c>
      <c r="E33" s="20">
        <f t="shared" si="3"/>
        <v>9.5238095238095233E-2</v>
      </c>
      <c r="F33" s="21">
        <f t="shared" si="4"/>
        <v>881.25</v>
      </c>
      <c r="G33" s="18">
        <v>4</v>
      </c>
      <c r="H33" s="20">
        <f t="shared" si="0"/>
        <v>7.6923076923076927E-2</v>
      </c>
      <c r="I33" s="21">
        <f t="shared" si="5"/>
        <v>881.25</v>
      </c>
      <c r="J33" s="18">
        <v>5</v>
      </c>
      <c r="K33" s="20">
        <f t="shared" si="1"/>
        <v>9.6153846153846159E-2</v>
      </c>
      <c r="L33" s="21">
        <f t="shared" si="2"/>
        <v>705</v>
      </c>
    </row>
    <row r="34" spans="1:12">
      <c r="A34" s="27" t="s">
        <v>11</v>
      </c>
      <c r="B34" s="28"/>
      <c r="C34" s="29"/>
      <c r="D34" s="28">
        <v>3</v>
      </c>
      <c r="E34" s="30">
        <f t="shared" si="3"/>
        <v>7.1428571428571425E-2</v>
      </c>
      <c r="F34" s="31"/>
      <c r="G34" s="28">
        <v>3</v>
      </c>
      <c r="H34" s="30">
        <f t="shared" si="0"/>
        <v>5.7692307692307696E-2</v>
      </c>
      <c r="I34" s="31"/>
      <c r="J34" s="28">
        <v>4</v>
      </c>
      <c r="K34" s="30">
        <f t="shared" si="1"/>
        <v>7.6923076923076927E-2</v>
      </c>
      <c r="L34" s="31"/>
    </row>
    <row r="35" spans="1:12">
      <c r="A35" s="27" t="s">
        <v>12</v>
      </c>
      <c r="B35" s="28"/>
      <c r="C35" s="29"/>
      <c r="D35" s="28">
        <v>1</v>
      </c>
      <c r="E35" s="30">
        <f t="shared" si="3"/>
        <v>2.3809523809523808E-2</v>
      </c>
      <c r="F35" s="31"/>
      <c r="G35" s="28">
        <v>1</v>
      </c>
      <c r="H35" s="30">
        <f t="shared" si="0"/>
        <v>1.9230769230769232E-2</v>
      </c>
      <c r="I35" s="31"/>
      <c r="J35" s="28">
        <v>1</v>
      </c>
      <c r="K35" s="30">
        <f t="shared" si="1"/>
        <v>1.9230769230769232E-2</v>
      </c>
      <c r="L35" s="31"/>
    </row>
    <row r="36" spans="1:12">
      <c r="A36" s="17" t="s">
        <v>28</v>
      </c>
      <c r="B36" s="18">
        <v>966</v>
      </c>
      <c r="C36" s="19">
        <f>B36/B$37</f>
        <v>2.71081801599551E-2</v>
      </c>
      <c r="D36" s="18">
        <v>1</v>
      </c>
      <c r="E36" s="20">
        <f t="shared" si="3"/>
        <v>2.3809523809523808E-2</v>
      </c>
      <c r="F36" s="21">
        <f t="shared" si="4"/>
        <v>966</v>
      </c>
      <c r="G36" s="18">
        <v>2</v>
      </c>
      <c r="H36" s="20">
        <f t="shared" si="0"/>
        <v>3.8461538461538464E-2</v>
      </c>
      <c r="I36" s="21">
        <f t="shared" si="5"/>
        <v>483</v>
      </c>
      <c r="J36" s="18">
        <v>2</v>
      </c>
      <c r="K36" s="20">
        <f t="shared" si="1"/>
        <v>3.8461538461538464E-2</v>
      </c>
      <c r="L36" s="21">
        <f t="shared" si="2"/>
        <v>483</v>
      </c>
    </row>
    <row r="37" spans="1:12">
      <c r="A37" s="17"/>
      <c r="B37" s="32">
        <v>35635</v>
      </c>
      <c r="C37" s="19">
        <f>B37/B$37</f>
        <v>1</v>
      </c>
      <c r="D37" s="18">
        <v>42</v>
      </c>
      <c r="E37" s="20">
        <f t="shared" si="3"/>
        <v>1</v>
      </c>
      <c r="F37" s="19"/>
      <c r="G37" s="18">
        <v>52</v>
      </c>
      <c r="H37" s="20">
        <f t="shared" si="0"/>
        <v>1</v>
      </c>
      <c r="I37" s="19"/>
      <c r="J37" s="18">
        <v>52</v>
      </c>
      <c r="K37" s="20">
        <f t="shared" si="1"/>
        <v>1</v>
      </c>
      <c r="L37" s="19"/>
    </row>
    <row r="38" spans="1:12">
      <c r="A38" s="33"/>
      <c r="B38" s="34"/>
      <c r="C38" s="35"/>
      <c r="D38" s="34"/>
      <c r="E38" s="36"/>
      <c r="F38" s="35"/>
      <c r="G38" s="34" t="s">
        <v>29</v>
      </c>
      <c r="H38" s="36"/>
      <c r="I38" s="35"/>
      <c r="J38" s="34" t="s">
        <v>30</v>
      </c>
      <c r="K38" s="36"/>
      <c r="L38" s="35"/>
    </row>
    <row r="39" spans="1:12">
      <c r="A39" s="6"/>
      <c r="B39" s="18"/>
      <c r="C39" s="9"/>
      <c r="D39" s="18"/>
      <c r="E39" s="8"/>
      <c r="F39" s="37"/>
      <c r="G39" s="38" t="s">
        <v>31</v>
      </c>
      <c r="H39" s="13"/>
      <c r="I39" s="37"/>
      <c r="J39" s="38" t="s">
        <v>32</v>
      </c>
      <c r="K39" s="13"/>
      <c r="L39" s="37"/>
    </row>
    <row r="40" spans="1:1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</sheetData>
  <mergeCells count="3">
    <mergeCell ref="D1:E1"/>
    <mergeCell ref="G1:H1"/>
    <mergeCell ref="J1:K1"/>
  </mergeCells>
  <conditionalFormatting sqref="H11:H36 K11:K36">
    <cfRule type="expression" dxfId="63" priority="31">
      <formula>#REF!&gt;$E$8</formula>
    </cfRule>
    <cfRule type="expression" dxfId="62" priority="32">
      <formula>#REF!&lt;$E$8</formula>
    </cfRule>
  </conditionalFormatting>
  <conditionalFormatting sqref="H8:H13">
    <cfRule type="expression" dxfId="59" priority="29">
      <formula>H8&gt;$E8</formula>
    </cfRule>
    <cfRule type="expression" dxfId="58" priority="30">
      <formula>H8&lt;$E8</formula>
    </cfRule>
  </conditionalFormatting>
  <conditionalFormatting sqref="H11:H36">
    <cfRule type="expression" dxfId="55" priority="27">
      <formula>H11&gt;$E11</formula>
    </cfRule>
    <cfRule type="expression" dxfId="54" priority="28">
      <formula>H11&lt;$E11</formula>
    </cfRule>
  </conditionalFormatting>
  <conditionalFormatting sqref="K8:K10">
    <cfRule type="expression" dxfId="51" priority="25">
      <formula>K8&gt;$E8</formula>
    </cfRule>
    <cfRule type="expression" dxfId="50" priority="26">
      <formula>K8&lt;$E8</formula>
    </cfRule>
  </conditionalFormatting>
  <conditionalFormatting sqref="K11:K36">
    <cfRule type="expression" dxfId="47" priority="23">
      <formula>K11&gt;$E11</formula>
    </cfRule>
    <cfRule type="expression" dxfId="46" priority="24">
      <formula>K11&lt;$E11</formula>
    </cfRule>
  </conditionalFormatting>
  <conditionalFormatting sqref="H19">
    <cfRule type="expression" dxfId="43" priority="21">
      <formula>H19&gt;$E19</formula>
    </cfRule>
    <cfRule type="expression" dxfId="42" priority="22">
      <formula>H19&lt;$E19</formula>
    </cfRule>
  </conditionalFormatting>
  <conditionalFormatting sqref="K19">
    <cfRule type="expression" dxfId="39" priority="19">
      <formula>K19&gt;$E19</formula>
    </cfRule>
    <cfRule type="expression" dxfId="38" priority="20">
      <formula>K19&lt;$E19</formula>
    </cfRule>
  </conditionalFormatting>
  <conditionalFormatting sqref="H28">
    <cfRule type="expression" dxfId="35" priority="17">
      <formula>H28&gt;$E28</formula>
    </cfRule>
    <cfRule type="expression" dxfId="34" priority="18">
      <formula>H28&lt;$E28</formula>
    </cfRule>
  </conditionalFormatting>
  <conditionalFormatting sqref="K28">
    <cfRule type="expression" dxfId="31" priority="15">
      <formula>K28&gt;$E28</formula>
    </cfRule>
    <cfRule type="expression" dxfId="30" priority="16">
      <formula>K28&lt;$E28</formula>
    </cfRule>
  </conditionalFormatting>
  <conditionalFormatting sqref="H12:H13">
    <cfRule type="expression" dxfId="27" priority="13">
      <formula>H12&gt;$E12</formula>
    </cfRule>
    <cfRule type="expression" dxfId="26" priority="14">
      <formula>H12&lt;$E12</formula>
    </cfRule>
  </conditionalFormatting>
  <conditionalFormatting sqref="H12:H13">
    <cfRule type="expression" dxfId="23" priority="11">
      <formula>H12&gt;$E12</formula>
    </cfRule>
    <cfRule type="expression" dxfId="22" priority="12">
      <formula>H12&lt;$E12</formula>
    </cfRule>
  </conditionalFormatting>
  <conditionalFormatting sqref="K12:K13">
    <cfRule type="expression" dxfId="19" priority="9">
      <formula>K12&gt;$E12</formula>
    </cfRule>
    <cfRule type="expression" dxfId="18" priority="10">
      <formula>K12&lt;$E12</formula>
    </cfRule>
  </conditionalFormatting>
  <conditionalFormatting sqref="K12:K13">
    <cfRule type="expression" dxfId="15" priority="7">
      <formula>K12&gt;$E12</formula>
    </cfRule>
    <cfRule type="expression" dxfId="14" priority="8">
      <formula>K12&lt;$E12</formula>
    </cfRule>
  </conditionalFormatting>
  <conditionalFormatting sqref="J3:J7 G3:G7">
    <cfRule type="expression" dxfId="11" priority="5">
      <formula>G3&gt;$D3</formula>
    </cfRule>
    <cfRule type="expression" dxfId="10" priority="6">
      <formula>G3&lt;$D3</formula>
    </cfRule>
  </conditionalFormatting>
  <conditionalFormatting sqref="G2">
    <cfRule type="expression" dxfId="7" priority="3">
      <formula>G2&gt;$D2</formula>
    </cfRule>
    <cfRule type="expression" dxfId="6" priority="4">
      <formula>G2&lt;$D2</formula>
    </cfRule>
  </conditionalFormatting>
  <conditionalFormatting sqref="J2">
    <cfRule type="expression" dxfId="3" priority="1">
      <formula>J2&gt;$D2</formula>
    </cfRule>
    <cfRule type="expression" dxfId="2" priority="2">
      <formula>J2&lt;$D2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conseiller</dc:creator>
  <cp:lastModifiedBy>conseiller</cp:lastModifiedBy>
  <dcterms:created xsi:type="dcterms:W3CDTF">2013-02-28T14:49:26Z</dcterms:created>
  <dcterms:modified xsi:type="dcterms:W3CDTF">2013-02-28T14:50:00Z</dcterms:modified>
</cp:coreProperties>
</file>